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<sst xmlns="http://schemas.openxmlformats.org/spreadsheetml/2006/main" count="102" uniqueCount="56">
  <si>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</si>
  <si>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</si>
  <si>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</si>
  <si>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</si>
  <si>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</si>
  <si>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</si>
  <si>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</si>
  <si>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</si>
  <si>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</si>
  <si>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</si>
  <si>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</si>
  <si>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</si>
  <si>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</si>
  <si>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</si>
  <si>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</si>
  <si>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</si>
  <si>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</si>
  <si>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</si>
  <si>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</si>
  <si>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</si>
  <si>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</si>
  <si>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</si>
  <si>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</si>
  <si>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</si>
  <si>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</si>
  <si>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SUB-15 - 03/04</t>
  </si>
  <si>
    <t>SUB-11 - 07/08</t>
  </si>
  <si>
    <t>OURO</t>
  </si>
  <si>
    <t>POSIÇÃO</t>
  </si>
  <si>
    <t>Monte Sião</t>
  </si>
  <si>
    <t>CLASSIFICAÇÃO</t>
  </si>
  <si>
    <t>1º</t>
  </si>
  <si>
    <t>2º</t>
  </si>
  <si>
    <t>3º</t>
  </si>
  <si>
    <t>4º</t>
  </si>
  <si>
    <t>Associação Montessionense</t>
  </si>
  <si>
    <t>São Paulo - Santo André</t>
  </si>
  <si>
    <t>TDT - Turma do Tatão</t>
  </si>
  <si>
    <t>Estação Conhecimento-Brumadinho</t>
  </si>
  <si>
    <t>João Rikelme</t>
  </si>
  <si>
    <t>Pedro Inácio Costa</t>
  </si>
  <si>
    <t>Artur de Oliveira</t>
  </si>
  <si>
    <t>Rafael Freganesi</t>
  </si>
  <si>
    <t>Alexandre Araujo</t>
  </si>
  <si>
    <t>João Souza</t>
  </si>
  <si>
    <t>Ramon dos Santos</t>
  </si>
  <si>
    <t>Pablo H. Rocha</t>
  </si>
  <si>
    <t>João Mazer</t>
  </si>
  <si>
    <t>Luigi Papeschi</t>
  </si>
  <si>
    <t>Estaçao Conhecimento</t>
  </si>
  <si>
    <t>Bruno Alves da Costa</t>
  </si>
  <si>
    <t>Vinícius da Silva</t>
  </si>
  <si>
    <t>Thiago Oliveira</t>
  </si>
  <si>
    <t>Gabriel Santos</t>
  </si>
  <si>
    <t>Talisson Leandro</t>
  </si>
  <si>
    <t>Gustavo Thomaz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</si>
</sst>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ck">
        <color indexed="37"/>
      </right>
      <top style="dashed"/>
      <bottom style="dashed"/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" fillId="35" borderId="3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1" borderId="38" xfId="0" applyFont="1" applyFill="1" applyBorder="1" applyAlignment="1">
      <alignment horizontal="left" vertical="center"/>
    </xf>
    <xf numFmtId="0" fontId="0" fillId="31" borderId="39" xfId="0" applyFont="1" applyFill="1" applyBorder="1" applyAlignment="1">
      <alignment horizontal="left" vertical="center"/>
    </xf>
    <xf numFmtId="0" fontId="0" fillId="31" borderId="16" xfId="0" applyFont="1" applyFill="1" applyBorder="1" applyAlignment="1">
      <alignment horizontal="left" vertical="center"/>
    </xf>
    <xf numFmtId="0" fontId="5" fillId="31" borderId="33" xfId="0" applyFont="1" applyFill="1" applyBorder="1" applyAlignment="1">
      <alignment horizontal="left" vertical="center"/>
    </xf>
    <xf numFmtId="0" fontId="0" fillId="31" borderId="25" xfId="0" applyFont="1" applyFill="1" applyBorder="1" applyAlignment="1">
      <alignment horizontal="left" vertical="center"/>
    </xf>
    <xf numFmtId="0" fontId="0" fillId="31" borderId="1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4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1" fillId="35" borderId="48" xfId="0" applyFont="1" applyFill="1" applyBorder="1" applyAlignment="1">
      <alignment horizontal="center" vertical="center" textRotation="90"/>
    </xf>
    <xf numFmtId="0" fontId="10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3</xdr:row>
      <xdr:rowOff>9525</xdr:rowOff>
    </xdr:from>
    <xdr:to>
      <xdr:col>13</xdr:col>
      <xdr:colOff>114300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133350</xdr:rowOff>
    </xdr:from>
    <xdr:to>
      <xdr:col>13</xdr:col>
      <xdr:colOff>742950</xdr:colOff>
      <xdr:row>4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38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819150</xdr:colOff>
      <xdr:row>3</xdr:row>
      <xdr:rowOff>76200</xdr:rowOff>
    </xdr:to>
    <xdr:sp>
      <xdr:nvSpPr>
        <xdr:cNvPr id="3" name="WordArt 57"/>
        <xdr:cNvSpPr>
          <a:spLocks/>
        </xdr:cNvSpPr>
      </xdr:nvSpPr>
      <xdr:spPr>
        <a:xfrm>
          <a:off x="0" y="0"/>
          <a:ext cx="649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8ª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Julho de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104775</xdr:rowOff>
    </xdr:from>
    <xdr:to>
      <xdr:col>6</xdr:col>
      <xdr:colOff>581025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0482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57150</xdr:rowOff>
    </xdr:from>
    <xdr:to>
      <xdr:col>6</xdr:col>
      <xdr:colOff>1247775</xdr:colOff>
      <xdr:row>5</xdr:row>
      <xdr:rowOff>190500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57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3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8ª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Julho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showGridLines="0" tabSelected="1" zoomScale="130" zoomScaleNormal="130" zoomScaleSheetLayoutView="130" workbookViewId="0" topLeftCell="A9">
      <selection activeCell="B22" sqref="B22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8" t="s">
        <v>23</v>
      </c>
      <c r="G4" s="81"/>
      <c r="H4" s="82"/>
      <c r="I4" s="82"/>
    </row>
    <row r="5" spans="1:8" ht="16.5" thickBot="1">
      <c r="A5" s="1"/>
      <c r="B5" s="1"/>
      <c r="C5" s="23"/>
      <c r="D5" s="23"/>
      <c r="H5" s="65" t="s">
        <v>30</v>
      </c>
    </row>
    <row r="6" spans="1:15" s="3" customFormat="1" ht="14.25" thickBot="1" thickTop="1">
      <c r="A6" s="86" t="s">
        <v>27</v>
      </c>
      <c r="B6" s="83" t="s">
        <v>26</v>
      </c>
      <c r="C6" s="59" t="s">
        <v>11</v>
      </c>
      <c r="D6" s="55" t="s">
        <v>12</v>
      </c>
      <c r="E6" s="56" t="s">
        <v>0</v>
      </c>
      <c r="F6" s="57" t="s">
        <v>1</v>
      </c>
      <c r="G6" s="57" t="s">
        <v>2</v>
      </c>
      <c r="H6" s="57" t="s">
        <v>3</v>
      </c>
      <c r="I6" s="57" t="s">
        <v>7</v>
      </c>
      <c r="J6" s="57" t="s">
        <v>8</v>
      </c>
      <c r="K6" s="57" t="s">
        <v>4</v>
      </c>
      <c r="L6" s="57" t="s">
        <v>5</v>
      </c>
      <c r="M6" s="58" t="s">
        <v>6</v>
      </c>
      <c r="N6" s="76" t="s">
        <v>28</v>
      </c>
      <c r="O6" s="24"/>
    </row>
    <row r="7" spans="1:14" s="5" customFormat="1" ht="20.25" thickTop="1">
      <c r="A7" s="87"/>
      <c r="B7" s="84"/>
      <c r="C7" s="41"/>
      <c r="D7" s="25"/>
      <c r="E7" s="42" t="s">
        <v>35</v>
      </c>
      <c r="F7" s="43">
        <f>H7*3+I7*1</f>
        <v>1</v>
      </c>
      <c r="G7" s="43">
        <f>H7+I7+J7</f>
        <v>1</v>
      </c>
      <c r="H7" s="43">
        <v>0</v>
      </c>
      <c r="I7" s="43">
        <v>1</v>
      </c>
      <c r="J7" s="43">
        <v>0</v>
      </c>
      <c r="K7" s="43">
        <v>1</v>
      </c>
      <c r="L7" s="43">
        <v>1</v>
      </c>
      <c r="M7" s="44">
        <f>K7-L7</f>
        <v>0</v>
      </c>
      <c r="N7" s="78" t="s">
        <v>31</v>
      </c>
    </row>
    <row r="8" spans="1:14" s="5" customFormat="1" ht="19.5">
      <c r="A8" s="87"/>
      <c r="B8" s="84"/>
      <c r="C8" s="66"/>
      <c r="D8" s="67"/>
      <c r="E8" s="68" t="s">
        <v>14</v>
      </c>
      <c r="F8" s="69">
        <f>H8*3+I8*1</f>
        <v>1</v>
      </c>
      <c r="G8" s="69">
        <f>H8+I8+J8</f>
        <v>1</v>
      </c>
      <c r="H8" s="69">
        <v>0</v>
      </c>
      <c r="I8" s="69">
        <v>1</v>
      </c>
      <c r="J8" s="69">
        <v>0</v>
      </c>
      <c r="K8" s="69">
        <v>1</v>
      </c>
      <c r="L8" s="69">
        <v>1</v>
      </c>
      <c r="M8" s="70">
        <f>K8-L8</f>
        <v>0</v>
      </c>
      <c r="N8" s="74" t="s">
        <v>32</v>
      </c>
    </row>
    <row r="9" spans="1:18" ht="19.5">
      <c r="A9" s="79"/>
      <c r="B9" s="84"/>
      <c r="C9" s="66"/>
      <c r="D9" s="67"/>
      <c r="E9" s="68" t="s">
        <v>29</v>
      </c>
      <c r="F9" s="69">
        <f>H9*3+I9*1</f>
        <v>1</v>
      </c>
      <c r="G9" s="69">
        <f>H9+I9+J9</f>
        <v>1</v>
      </c>
      <c r="H9" s="69">
        <v>0</v>
      </c>
      <c r="I9" s="69">
        <v>1</v>
      </c>
      <c r="J9" s="69">
        <v>0</v>
      </c>
      <c r="K9" s="69">
        <v>2</v>
      </c>
      <c r="L9" s="69">
        <v>2</v>
      </c>
      <c r="M9" s="70">
        <f>K9-L9</f>
        <v>0</v>
      </c>
      <c r="N9" s="74" t="s">
        <v>33</v>
      </c>
      <c r="P9" s="21"/>
      <c r="Q9" s="22"/>
      <c r="R9" s="22"/>
    </row>
    <row r="10" spans="1:18" ht="20.25" thickBot="1">
      <c r="A10" s="80"/>
      <c r="B10" s="84"/>
      <c r="C10" s="45"/>
      <c r="D10" s="26"/>
      <c r="E10" s="60" t="s">
        <v>36</v>
      </c>
      <c r="F10" s="27">
        <f>H10*3+I10*1</f>
        <v>1</v>
      </c>
      <c r="G10" s="27">
        <f>H10+I10+J10</f>
        <v>1</v>
      </c>
      <c r="H10" s="27">
        <v>0</v>
      </c>
      <c r="I10" s="27">
        <v>1</v>
      </c>
      <c r="J10" s="27">
        <v>0</v>
      </c>
      <c r="K10" s="27">
        <v>2</v>
      </c>
      <c r="L10" s="27">
        <v>2</v>
      </c>
      <c r="M10" s="47">
        <f>K10-L10</f>
        <v>0</v>
      </c>
      <c r="N10" s="75" t="s">
        <v>34</v>
      </c>
      <c r="P10" s="21"/>
      <c r="Q10" s="22"/>
      <c r="R10" s="22"/>
    </row>
    <row r="11" spans="1:14" ht="16.5" thickBot="1" thickTop="1">
      <c r="A11" s="39"/>
      <c r="B11" s="85"/>
      <c r="C11" s="40">
        <f>SUM(C7:C10)</f>
        <v>0</v>
      </c>
      <c r="D11" s="48">
        <f>SUM(D7:D10)</f>
        <v>0</v>
      </c>
      <c r="E11" s="49"/>
      <c r="F11" s="50"/>
      <c r="G11" s="50">
        <f>SUM(G7:G10)</f>
        <v>4</v>
      </c>
      <c r="H11" s="50"/>
      <c r="I11" s="50"/>
      <c r="J11" s="50"/>
      <c r="K11" s="50">
        <f>SUM(K7:K10)</f>
        <v>6</v>
      </c>
      <c r="L11" s="50">
        <f>SUM(L7:L10)</f>
        <v>6</v>
      </c>
      <c r="M11" s="51"/>
      <c r="N11" s="50"/>
    </row>
    <row r="12" spans="1:15" s="72" customFormat="1" ht="15.75" thickTop="1">
      <c r="A12" s="71"/>
      <c r="B12" s="71"/>
      <c r="F12" s="71"/>
      <c r="G12" s="71"/>
      <c r="H12" s="71"/>
      <c r="I12" s="71"/>
      <c r="J12" s="71"/>
      <c r="K12" s="71"/>
      <c r="L12" s="71"/>
      <c r="M12" s="71"/>
      <c r="O12" s="71"/>
    </row>
    <row r="13" spans="1:15" s="72" customFormat="1" ht="15">
      <c r="A13" s="71"/>
      <c r="B13" s="71"/>
      <c r="F13" s="71"/>
      <c r="G13" s="71"/>
      <c r="H13" s="71"/>
      <c r="I13" s="71"/>
      <c r="J13" s="71"/>
      <c r="K13" s="71"/>
      <c r="L13" s="71"/>
      <c r="M13" s="71"/>
      <c r="O13" s="71"/>
    </row>
    <row r="14" spans="1:15" s="72" customFormat="1" ht="15">
      <c r="A14" s="71"/>
      <c r="B14" s="71"/>
      <c r="F14" s="71"/>
      <c r="G14" s="71"/>
      <c r="H14" s="71"/>
      <c r="I14" s="71"/>
      <c r="J14" s="71"/>
      <c r="K14" s="71"/>
      <c r="L14" s="71"/>
      <c r="M14" s="71"/>
      <c r="O14" s="71"/>
    </row>
    <row r="15" spans="1:15" s="72" customFormat="1" ht="15.75" thickBot="1">
      <c r="A15" s="71"/>
      <c r="B15" s="71"/>
      <c r="F15" s="71"/>
      <c r="G15" s="71"/>
      <c r="H15" s="71"/>
      <c r="I15" s="71"/>
      <c r="J15" s="71"/>
      <c r="K15" s="71"/>
      <c r="L15" s="71"/>
      <c r="M15" s="71"/>
      <c r="O15" s="71"/>
    </row>
    <row r="16" spans="1:15" s="3" customFormat="1" ht="14.25" thickBot="1" thickTop="1">
      <c r="A16" s="88" t="s">
        <v>27</v>
      </c>
      <c r="B16" s="83" t="s">
        <v>25</v>
      </c>
      <c r="C16" s="54" t="s">
        <v>11</v>
      </c>
      <c r="D16" s="55" t="s">
        <v>12</v>
      </c>
      <c r="E16" s="56" t="s">
        <v>0</v>
      </c>
      <c r="F16" s="57" t="s">
        <v>1</v>
      </c>
      <c r="G16" s="57" t="s">
        <v>2</v>
      </c>
      <c r="H16" s="57" t="s">
        <v>3</v>
      </c>
      <c r="I16" s="57" t="s">
        <v>7</v>
      </c>
      <c r="J16" s="57" t="s">
        <v>8</v>
      </c>
      <c r="K16" s="57" t="s">
        <v>4</v>
      </c>
      <c r="L16" s="57" t="s">
        <v>5</v>
      </c>
      <c r="M16" s="58" t="s">
        <v>6</v>
      </c>
      <c r="N16" s="76" t="s">
        <v>28</v>
      </c>
      <c r="O16" s="24"/>
    </row>
    <row r="17" spans="1:14" s="5" customFormat="1" ht="20.25" thickTop="1">
      <c r="A17" s="89"/>
      <c r="B17" s="84"/>
      <c r="C17" s="41">
        <v>1</v>
      </c>
      <c r="D17" s="25"/>
      <c r="E17" s="42" t="s">
        <v>37</v>
      </c>
      <c r="F17" s="43">
        <f>H17*3+I17*1</f>
        <v>3</v>
      </c>
      <c r="G17" s="43">
        <f>H17+I17+J17</f>
        <v>1</v>
      </c>
      <c r="H17" s="43">
        <v>1</v>
      </c>
      <c r="I17" s="43">
        <v>0</v>
      </c>
      <c r="J17" s="43">
        <v>0</v>
      </c>
      <c r="K17" s="43">
        <v>2</v>
      </c>
      <c r="L17" s="43">
        <v>1</v>
      </c>
      <c r="M17" s="44">
        <f>K17-L17</f>
        <v>1</v>
      </c>
      <c r="N17" s="77" t="s">
        <v>31</v>
      </c>
    </row>
    <row r="18" spans="1:14" s="5" customFormat="1" ht="19.5">
      <c r="A18" s="89"/>
      <c r="B18" s="84"/>
      <c r="C18" s="66">
        <v>1</v>
      </c>
      <c r="D18" s="67"/>
      <c r="E18" s="68" t="s">
        <v>14</v>
      </c>
      <c r="F18" s="69">
        <f>H18*3+I18*1</f>
        <v>1</v>
      </c>
      <c r="G18" s="69">
        <f>H18+I18+J18</f>
        <v>1</v>
      </c>
      <c r="H18" s="69">
        <v>0</v>
      </c>
      <c r="I18" s="69">
        <v>1</v>
      </c>
      <c r="J18" s="69">
        <v>0</v>
      </c>
      <c r="K18" s="69">
        <v>1</v>
      </c>
      <c r="L18" s="69">
        <v>1</v>
      </c>
      <c r="M18" s="70">
        <f>K18-L18</f>
        <v>0</v>
      </c>
      <c r="N18" s="73" t="s">
        <v>32</v>
      </c>
    </row>
    <row r="19" spans="1:18" ht="19.5">
      <c r="A19" s="79"/>
      <c r="B19" s="84"/>
      <c r="C19" s="66">
        <v>3</v>
      </c>
      <c r="D19" s="67"/>
      <c r="E19" s="68" t="s">
        <v>38</v>
      </c>
      <c r="F19" s="69">
        <f>H19*3+I19*1</f>
        <v>1</v>
      </c>
      <c r="G19" s="69">
        <f>H19+I19+J19</f>
        <v>1</v>
      </c>
      <c r="H19" s="69">
        <v>0</v>
      </c>
      <c r="I19" s="69">
        <v>1</v>
      </c>
      <c r="J19" s="69">
        <v>0</v>
      </c>
      <c r="K19" s="69">
        <v>1</v>
      </c>
      <c r="L19" s="69">
        <v>1</v>
      </c>
      <c r="M19" s="70">
        <f>K19-L19</f>
        <v>0</v>
      </c>
      <c r="N19" s="74" t="s">
        <v>33</v>
      </c>
      <c r="P19" s="21"/>
      <c r="Q19" s="22"/>
      <c r="R19" s="22"/>
    </row>
    <row r="20" spans="1:18" ht="20.25" thickBot="1">
      <c r="A20" s="80"/>
      <c r="B20" s="84"/>
      <c r="C20" s="45">
        <v>1</v>
      </c>
      <c r="D20" s="26"/>
      <c r="E20" s="46" t="s">
        <v>29</v>
      </c>
      <c r="F20" s="27">
        <f>H20*3+I20*1</f>
        <v>0</v>
      </c>
      <c r="G20" s="27">
        <f>H20+I20+J20</f>
        <v>1</v>
      </c>
      <c r="H20" s="27">
        <v>0</v>
      </c>
      <c r="I20" s="27">
        <v>0</v>
      </c>
      <c r="J20" s="27">
        <v>1</v>
      </c>
      <c r="K20" s="27">
        <v>1</v>
      </c>
      <c r="L20" s="27">
        <v>2</v>
      </c>
      <c r="M20" s="47">
        <f>K20-L20</f>
        <v>-1</v>
      </c>
      <c r="N20" s="75" t="s">
        <v>34</v>
      </c>
      <c r="P20" s="21"/>
      <c r="Q20" s="22"/>
      <c r="R20" s="22"/>
    </row>
    <row r="21" spans="1:14" ht="16.5" thickBot="1" thickTop="1">
      <c r="A21" s="39"/>
      <c r="B21" s="85"/>
      <c r="C21" s="40">
        <f>SUM(C17:C20)</f>
        <v>6</v>
      </c>
      <c r="D21" s="48">
        <f>SUM(D17:D20)</f>
        <v>0</v>
      </c>
      <c r="E21" s="49"/>
      <c r="F21" s="50"/>
      <c r="G21" s="50">
        <f>SUM(G17:G20)</f>
        <v>4</v>
      </c>
      <c r="H21" s="50"/>
      <c r="I21" s="50"/>
      <c r="J21" s="50"/>
      <c r="K21" s="50">
        <f>SUM(K17:K20)</f>
        <v>5</v>
      </c>
      <c r="L21" s="50">
        <f>SUM(L17:L20)</f>
        <v>5</v>
      </c>
      <c r="M21" s="51"/>
      <c r="N21" s="50"/>
    </row>
    <row r="22" spans="2:15" ht="15.75" thickTop="1">
      <c r="B22" s="16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5"/>
      <c r="O22" s="16"/>
    </row>
    <row r="23" spans="5:14" ht="16.5" thickBot="1">
      <c r="E23" s="13" t="s">
        <v>15</v>
      </c>
      <c r="F23" s="14"/>
      <c r="N23" s="52"/>
    </row>
    <row r="24" spans="5:14" ht="15">
      <c r="E24" s="9" t="s">
        <v>16</v>
      </c>
      <c r="F24" s="10">
        <f>G11+G21</f>
        <v>8</v>
      </c>
      <c r="N24" s="53"/>
    </row>
    <row r="25" spans="5:14" ht="15">
      <c r="E25" s="11" t="s">
        <v>17</v>
      </c>
      <c r="F25" s="12">
        <f>K11+K21</f>
        <v>11</v>
      </c>
      <c r="N25" s="53"/>
    </row>
    <row r="26" spans="5:14" ht="15">
      <c r="E26" s="11" t="s">
        <v>18</v>
      </c>
      <c r="F26" s="12">
        <f>F25/F24</f>
        <v>1.375</v>
      </c>
      <c r="N26" s="53"/>
    </row>
    <row r="27" spans="5:14" ht="15">
      <c r="E27" s="11" t="s">
        <v>19</v>
      </c>
      <c r="F27" s="12">
        <f>C11+C21</f>
        <v>6</v>
      </c>
      <c r="N27" s="53"/>
    </row>
    <row r="28" spans="5:14" ht="15">
      <c r="E28" s="11" t="s">
        <v>22</v>
      </c>
      <c r="F28" s="12">
        <f>F27/F24</f>
        <v>0.75</v>
      </c>
      <c r="N28" s="53"/>
    </row>
    <row r="29" spans="5:14" ht="15">
      <c r="E29" s="11" t="s">
        <v>20</v>
      </c>
      <c r="F29" s="12">
        <f>D11+D21</f>
        <v>0</v>
      </c>
      <c r="N29" s="53"/>
    </row>
    <row r="30" spans="5:14" ht="15">
      <c r="E30" s="11" t="s">
        <v>21</v>
      </c>
      <c r="F30" s="12">
        <f>F29/F24</f>
        <v>0</v>
      </c>
      <c r="N30" s="53"/>
    </row>
  </sheetData>
  <sheetProtection/>
  <mergeCells count="7">
    <mergeCell ref="A9:A10"/>
    <mergeCell ref="G4:I4"/>
    <mergeCell ref="B6:B11"/>
    <mergeCell ref="A6:A8"/>
    <mergeCell ref="A19:A20"/>
    <mergeCell ref="A16:A18"/>
    <mergeCell ref="B16:B21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26 F28 F3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showGridLines="0" zoomScale="160" zoomScaleNormal="160" zoomScaleSheetLayoutView="145" workbookViewId="0" topLeftCell="A1">
      <selection activeCell="C33" sqref="C33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19.14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81"/>
      <c r="D3" s="90"/>
      <c r="E3" s="90"/>
      <c r="F3" s="90"/>
      <c r="G3" s="90"/>
    </row>
    <row r="4" spans="5:7" ht="10.5" customHeight="1">
      <c r="E4" s="20"/>
      <c r="F4" s="19"/>
      <c r="G4" s="19"/>
    </row>
    <row r="5" spans="2:7" ht="10.5" customHeight="1">
      <c r="B5" s="23" t="s">
        <v>23</v>
      </c>
      <c r="C5" s="20"/>
      <c r="D5" s="19"/>
      <c r="E5" s="19"/>
      <c r="F5" s="19"/>
      <c r="G5" s="19"/>
    </row>
    <row r="6" spans="2:7" ht="18.75" thickBot="1">
      <c r="B6" s="23"/>
      <c r="C6" s="20" t="s">
        <v>24</v>
      </c>
      <c r="D6" s="19"/>
      <c r="E6" s="19"/>
      <c r="F6" s="19"/>
      <c r="G6" s="19"/>
    </row>
    <row r="7" spans="1:7" s="18" customFormat="1" ht="10.5" customHeight="1" thickTop="1">
      <c r="A7" s="91" t="s">
        <v>25</v>
      </c>
      <c r="B7" s="17" t="s">
        <v>0</v>
      </c>
      <c r="C7" s="28" t="s">
        <v>9</v>
      </c>
      <c r="D7" s="17" t="s">
        <v>10</v>
      </c>
      <c r="E7" s="31" t="s">
        <v>11</v>
      </c>
      <c r="F7" s="33" t="s">
        <v>12</v>
      </c>
      <c r="G7" s="35" t="s">
        <v>13</v>
      </c>
    </row>
    <row r="8" spans="1:7" s="3" customFormat="1" ht="10.5" customHeight="1">
      <c r="A8" s="91"/>
      <c r="B8" s="30" t="s">
        <v>14</v>
      </c>
      <c r="C8" s="6" t="s">
        <v>39</v>
      </c>
      <c r="D8" s="7">
        <v>1</v>
      </c>
      <c r="E8" s="32"/>
      <c r="F8" s="34"/>
      <c r="G8" s="61"/>
    </row>
    <row r="9" spans="1:7" s="3" customFormat="1" ht="10.5" customHeight="1">
      <c r="A9" s="91"/>
      <c r="B9" s="30" t="s">
        <v>35</v>
      </c>
      <c r="C9" s="6" t="s">
        <v>40</v>
      </c>
      <c r="D9" s="7">
        <v>1</v>
      </c>
      <c r="E9" s="32"/>
      <c r="F9" s="34"/>
      <c r="G9" s="36"/>
    </row>
    <row r="10" spans="1:7" s="3" customFormat="1" ht="10.5" customHeight="1">
      <c r="A10" s="91"/>
      <c r="B10" s="30" t="s">
        <v>29</v>
      </c>
      <c r="C10" s="6" t="s">
        <v>41</v>
      </c>
      <c r="D10" s="7">
        <v>1</v>
      </c>
      <c r="E10" s="32"/>
      <c r="F10" s="34"/>
      <c r="G10" s="36"/>
    </row>
    <row r="11" spans="1:7" s="3" customFormat="1" ht="10.5" customHeight="1">
      <c r="A11" s="91"/>
      <c r="B11" s="30" t="s">
        <v>29</v>
      </c>
      <c r="C11" s="6" t="s">
        <v>42</v>
      </c>
      <c r="D11" s="7">
        <v>1</v>
      </c>
      <c r="E11" s="32"/>
      <c r="F11" s="34"/>
      <c r="G11" s="36"/>
    </row>
    <row r="12" spans="1:7" s="3" customFormat="1" ht="10.5" customHeight="1">
      <c r="A12" s="91"/>
      <c r="B12" s="30" t="s">
        <v>36</v>
      </c>
      <c r="C12" s="6" t="s">
        <v>43</v>
      </c>
      <c r="D12" s="7">
        <v>1</v>
      </c>
      <c r="E12" s="32"/>
      <c r="F12" s="34"/>
      <c r="G12" s="36"/>
    </row>
    <row r="13" spans="1:7" s="3" customFormat="1" ht="10.5" customHeight="1">
      <c r="A13" s="91"/>
      <c r="B13" s="30" t="s">
        <v>36</v>
      </c>
      <c r="C13" s="6" t="s">
        <v>44</v>
      </c>
      <c r="D13" s="7">
        <v>1</v>
      </c>
      <c r="E13" s="32"/>
      <c r="F13" s="34"/>
      <c r="G13" s="36"/>
    </row>
    <row r="14" spans="1:7" s="3" customFormat="1" ht="10.5" customHeight="1">
      <c r="A14" s="91"/>
      <c r="B14" s="30"/>
      <c r="C14" s="6"/>
      <c r="D14" s="7"/>
      <c r="E14" s="32"/>
      <c r="F14" s="34"/>
      <c r="G14" s="36"/>
    </row>
    <row r="15" spans="1:7" s="3" customFormat="1" ht="10.5" customHeight="1">
      <c r="A15" s="91"/>
      <c r="B15" s="30"/>
      <c r="C15" s="6"/>
      <c r="D15" s="7"/>
      <c r="E15" s="32"/>
      <c r="F15" s="34"/>
      <c r="G15" s="36"/>
    </row>
    <row r="16" spans="1:7" s="3" customFormat="1" ht="10.5" customHeight="1">
      <c r="A16" s="91"/>
      <c r="B16" s="30"/>
      <c r="C16" s="6"/>
      <c r="D16" s="7"/>
      <c r="E16" s="32"/>
      <c r="F16" s="34"/>
      <c r="G16" s="36"/>
    </row>
    <row r="17" spans="1:7" s="3" customFormat="1" ht="10.5" customHeight="1">
      <c r="A17" s="91"/>
      <c r="B17" s="30"/>
      <c r="C17" s="6"/>
      <c r="D17" s="7"/>
      <c r="E17" s="32"/>
      <c r="F17" s="34"/>
      <c r="G17" s="36"/>
    </row>
    <row r="18" spans="1:7" s="3" customFormat="1" ht="10.5" customHeight="1" thickBot="1">
      <c r="A18" s="91"/>
      <c r="B18" s="30"/>
      <c r="C18" s="6"/>
      <c r="D18" s="62">
        <f>SUM(D8:D17)</f>
        <v>6</v>
      </c>
      <c r="E18" s="63">
        <f>SUM(E8:E17)</f>
        <v>0</v>
      </c>
      <c r="F18" s="64">
        <f>SUM(F8:F17)</f>
        <v>0</v>
      </c>
      <c r="G18" s="36"/>
    </row>
    <row r="19" spans="1:7" s="3" customFormat="1" ht="10.5" customHeight="1" thickBot="1" thickTop="1">
      <c r="A19" s="29"/>
      <c r="B19" s="92"/>
      <c r="C19" s="92"/>
      <c r="D19" s="92"/>
      <c r="E19" s="92"/>
      <c r="F19" s="92"/>
      <c r="G19" s="92"/>
    </row>
    <row r="20" spans="1:7" s="18" customFormat="1" ht="10.5" customHeight="1" thickTop="1">
      <c r="A20" s="91" t="s">
        <v>26</v>
      </c>
      <c r="B20" s="17" t="s">
        <v>0</v>
      </c>
      <c r="C20" s="28" t="s">
        <v>9</v>
      </c>
      <c r="D20" s="17" t="s">
        <v>10</v>
      </c>
      <c r="E20" s="31" t="s">
        <v>11</v>
      </c>
      <c r="F20" s="33" t="s">
        <v>12</v>
      </c>
      <c r="G20" s="35" t="s">
        <v>13</v>
      </c>
    </row>
    <row r="21" spans="1:7" s="3" customFormat="1" ht="10.5" customHeight="1">
      <c r="A21" s="91"/>
      <c r="B21" s="30" t="s">
        <v>29</v>
      </c>
      <c r="C21" s="6" t="s">
        <v>45</v>
      </c>
      <c r="D21" s="7">
        <v>1</v>
      </c>
      <c r="E21" s="32"/>
      <c r="F21" s="34"/>
      <c r="G21" s="37"/>
    </row>
    <row r="22" spans="1:7" s="3" customFormat="1" ht="10.5" customHeight="1">
      <c r="A22" s="91"/>
      <c r="B22" s="30" t="s">
        <v>29</v>
      </c>
      <c r="C22" s="6" t="s">
        <v>46</v>
      </c>
      <c r="D22" s="7"/>
      <c r="E22" s="32">
        <v>1</v>
      </c>
      <c r="F22" s="34"/>
      <c r="G22" s="36"/>
    </row>
    <row r="23" spans="1:7" s="3" customFormat="1" ht="10.5" customHeight="1">
      <c r="A23" s="91"/>
      <c r="B23" s="30" t="s">
        <v>37</v>
      </c>
      <c r="C23" s="6" t="s">
        <v>47</v>
      </c>
      <c r="D23" s="7">
        <v>1</v>
      </c>
      <c r="E23" s="32">
        <v>1</v>
      </c>
      <c r="F23" s="34"/>
      <c r="G23" s="36"/>
    </row>
    <row r="24" spans="1:7" s="3" customFormat="1" ht="10.5" customHeight="1">
      <c r="A24" s="91"/>
      <c r="B24" s="30" t="s">
        <v>37</v>
      </c>
      <c r="C24" s="6" t="s">
        <v>48</v>
      </c>
      <c r="D24" s="7">
        <v>1</v>
      </c>
      <c r="E24" s="32"/>
      <c r="F24" s="34"/>
      <c r="G24" s="37"/>
    </row>
    <row r="25" spans="1:7" s="3" customFormat="1" ht="10.5" customHeight="1">
      <c r="A25" s="91"/>
      <c r="B25" s="30" t="s">
        <v>49</v>
      </c>
      <c r="C25" s="6" t="s">
        <v>50</v>
      </c>
      <c r="D25" s="7"/>
      <c r="E25" s="32">
        <v>1</v>
      </c>
      <c r="F25" s="34"/>
      <c r="G25" s="37"/>
    </row>
    <row r="26" spans="1:7" s="3" customFormat="1" ht="10.5" customHeight="1">
      <c r="A26" s="91"/>
      <c r="B26" s="30" t="s">
        <v>49</v>
      </c>
      <c r="C26" s="6" t="s">
        <v>51</v>
      </c>
      <c r="D26" s="7">
        <v>1</v>
      </c>
      <c r="E26" s="32"/>
      <c r="F26" s="34"/>
      <c r="G26" s="36"/>
    </row>
    <row r="27" spans="1:7" s="3" customFormat="1" ht="10.5" customHeight="1">
      <c r="A27" s="91"/>
      <c r="B27" s="30" t="s">
        <v>49</v>
      </c>
      <c r="C27" s="6" t="s">
        <v>52</v>
      </c>
      <c r="D27" s="7"/>
      <c r="E27" s="32">
        <v>1</v>
      </c>
      <c r="F27" s="34"/>
      <c r="G27" s="36"/>
    </row>
    <row r="28" spans="1:7" s="3" customFormat="1" ht="10.5" customHeight="1">
      <c r="A28" s="91"/>
      <c r="B28" s="30" t="s">
        <v>49</v>
      </c>
      <c r="C28" s="6" t="s">
        <v>53</v>
      </c>
      <c r="D28" s="7"/>
      <c r="E28" s="32">
        <v>1</v>
      </c>
      <c r="F28" s="34"/>
      <c r="G28" s="36"/>
    </row>
    <row r="29" spans="1:7" s="3" customFormat="1" ht="10.5" customHeight="1">
      <c r="A29" s="91"/>
      <c r="B29" s="30" t="s">
        <v>14</v>
      </c>
      <c r="C29" s="6" t="s">
        <v>54</v>
      </c>
      <c r="D29" s="7"/>
      <c r="E29" s="32">
        <v>1</v>
      </c>
      <c r="F29" s="34"/>
      <c r="G29" s="37"/>
    </row>
    <row r="30" spans="1:7" s="3" customFormat="1" ht="10.5" customHeight="1">
      <c r="A30" s="91"/>
      <c r="B30" s="30" t="s">
        <v>14</v>
      </c>
      <c r="C30" s="6" t="s">
        <v>55</v>
      </c>
      <c r="D30" s="7">
        <v>1</v>
      </c>
      <c r="E30" s="32"/>
      <c r="F30" s="34"/>
      <c r="G30" s="36"/>
    </row>
    <row r="31" spans="1:7" s="3" customFormat="1" ht="10.5" customHeight="1">
      <c r="A31" s="91"/>
      <c r="B31" s="30"/>
      <c r="C31" s="6"/>
      <c r="D31" s="7"/>
      <c r="E31" s="32"/>
      <c r="F31" s="34"/>
      <c r="G31" s="37"/>
    </row>
    <row r="32" spans="1:7" s="3" customFormat="1" ht="10.5" customHeight="1">
      <c r="A32" s="91"/>
      <c r="B32" s="30"/>
      <c r="C32" s="6"/>
      <c r="D32" s="7"/>
      <c r="E32" s="32"/>
      <c r="F32" s="34"/>
      <c r="G32" s="36"/>
    </row>
    <row r="33" spans="1:7" s="3" customFormat="1" ht="10.5" customHeight="1">
      <c r="A33" s="91"/>
      <c r="B33" s="30"/>
      <c r="C33" s="6"/>
      <c r="D33" s="7"/>
      <c r="E33" s="32"/>
      <c r="F33" s="34"/>
      <c r="G33" s="37"/>
    </row>
    <row r="34" spans="1:7" s="3" customFormat="1" ht="10.5" customHeight="1">
      <c r="A34" s="91"/>
      <c r="B34" s="30"/>
      <c r="C34" s="6"/>
      <c r="D34" s="7"/>
      <c r="E34" s="32"/>
      <c r="F34" s="34"/>
      <c r="G34" s="36"/>
    </row>
    <row r="35" spans="1:7" s="3" customFormat="1" ht="10.5" customHeight="1" thickBot="1">
      <c r="A35" s="91"/>
      <c r="B35" s="30"/>
      <c r="C35" s="6"/>
      <c r="D35" s="62">
        <f>SUM(D21:D34)</f>
        <v>5</v>
      </c>
      <c r="E35" s="63">
        <f>SUM(E21:E34)</f>
        <v>6</v>
      </c>
      <c r="F35" s="64">
        <f>SUM(F21:F34)</f>
        <v>0</v>
      </c>
      <c r="G35" s="36"/>
    </row>
    <row r="36" ht="10.5" customHeight="1" thickTop="1"/>
  </sheetData>
  <sheetProtection/>
  <mergeCells count="4">
    <mergeCell ref="C3:G3"/>
    <mergeCell ref="A7:A18"/>
    <mergeCell ref="A20:A35"/>
    <mergeCell ref="B19:G19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2018-07-22T01:05:04Z</cp:lastPrinted>
  <dcterms:created xsi:type="dcterms:W3CDTF">2009-04-03T10:40:41Z</dcterms:created>
  <dcterms:modified xsi:type="dcterms:W3CDTF">2018-07-27T21:16:18Z</dcterms:modified>
  <cp:category/>
  <cp:version/>
  <cp:contentType/>
  <cp:contentStatus/>
</cp:coreProperties>
</file>